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40" windowWidth="21720" windowHeight="16860" tabRatio="500" activeTab="1"/>
  </bookViews>
  <sheets>
    <sheet name="OFARC Net mmddyyy" sheetId="1" r:id="rId1"/>
    <sheet name="OFARC Net 03082022" sheetId="2" r:id="rId2"/>
    <sheet name="OFARC Members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<sst xmlns="http://schemas.openxmlformats.org/spreadsheetml/2006/main" count="246" uniqueCount="190">
  <si>
    <t>Name of NET:</t>
  </si>
  <si>
    <t>Date of NET:</t>
  </si>
  <si>
    <t>Net Control Op:</t>
  </si>
  <si>
    <t>OFARC 2m Net</t>
  </si>
  <si>
    <t>KG5PFN</t>
  </si>
  <si>
    <t>Repeater: 145.170 (-) PL123</t>
  </si>
  <si>
    <t>Number</t>
  </si>
  <si>
    <t>Callsign</t>
  </si>
  <si>
    <t>Name</t>
  </si>
  <si>
    <t>Location</t>
  </si>
  <si>
    <t>Traffic</t>
  </si>
  <si>
    <t>N5TCB</t>
  </si>
  <si>
    <t>W2WF</t>
  </si>
  <si>
    <t>KG5PYY</t>
  </si>
  <si>
    <t>WD8JJR</t>
  </si>
  <si>
    <t>KG5OIR</t>
  </si>
  <si>
    <t>KE5HDF</t>
  </si>
  <si>
    <t>KG5EGD</t>
  </si>
  <si>
    <t>KI5LIF</t>
  </si>
  <si>
    <t>N5KWD</t>
  </si>
  <si>
    <t>KG5IRR</t>
  </si>
  <si>
    <t>KF5WFB</t>
  </si>
  <si>
    <t>Stephen</t>
  </si>
  <si>
    <t>Katy</t>
  </si>
  <si>
    <t>Hal</t>
  </si>
  <si>
    <t>Midtown</t>
  </si>
  <si>
    <t>Jeremy</t>
  </si>
  <si>
    <t>NR5Q</t>
  </si>
  <si>
    <t>Lee C.</t>
  </si>
  <si>
    <t>W Houston</t>
  </si>
  <si>
    <t>Dom</t>
  </si>
  <si>
    <t>Shepherd Curve</t>
  </si>
  <si>
    <t>WW5S</t>
  </si>
  <si>
    <t>Mike</t>
  </si>
  <si>
    <t>Wallis</t>
  </si>
  <si>
    <t>KC5VEC</t>
  </si>
  <si>
    <t>Alex</t>
  </si>
  <si>
    <t>NW Houston</t>
  </si>
  <si>
    <t>K5JRP</t>
  </si>
  <si>
    <t>Jack</t>
  </si>
  <si>
    <t>Ralph</t>
  </si>
  <si>
    <t>Stafford</t>
  </si>
  <si>
    <t>KE5AOA</t>
  </si>
  <si>
    <t>Rick</t>
  </si>
  <si>
    <t>W5LDK</t>
  </si>
  <si>
    <t>Linda</t>
  </si>
  <si>
    <t>Alvin</t>
  </si>
  <si>
    <t>Jersey Village</t>
  </si>
  <si>
    <t>N5STA</t>
  </si>
  <si>
    <t>Gary</t>
  </si>
  <si>
    <t>KI5ERO</t>
  </si>
  <si>
    <t>Valentin</t>
  </si>
  <si>
    <t>Barry</t>
  </si>
  <si>
    <t>Memorial</t>
  </si>
  <si>
    <t>W5RDY</t>
  </si>
  <si>
    <t>John</t>
  </si>
  <si>
    <t>WB5HJV</t>
  </si>
  <si>
    <t>Dave</t>
  </si>
  <si>
    <t>Spring</t>
  </si>
  <si>
    <t>KG5PVP</t>
  </si>
  <si>
    <t>Daniel</t>
  </si>
  <si>
    <t>Friendswood</t>
  </si>
  <si>
    <t>WB5WMG</t>
  </si>
  <si>
    <t>Bill</t>
  </si>
  <si>
    <t>SW Houston</t>
  </si>
  <si>
    <t>N5RLN</t>
  </si>
  <si>
    <t>Robert</t>
  </si>
  <si>
    <t>K5IGI</t>
  </si>
  <si>
    <t>Cypress</t>
  </si>
  <si>
    <t>AG5NB</t>
  </si>
  <si>
    <t>K5BES</t>
  </si>
  <si>
    <t>Bradley</t>
  </si>
  <si>
    <t>KA5CVH</t>
  </si>
  <si>
    <t xml:space="preserve">KA5HMW </t>
  </si>
  <si>
    <t>Brian</t>
  </si>
  <si>
    <t>KB5WWW</t>
  </si>
  <si>
    <t>Larry</t>
  </si>
  <si>
    <t>KD5AUT</t>
  </si>
  <si>
    <t>Tom</t>
  </si>
  <si>
    <t>KD5OOO</t>
  </si>
  <si>
    <t xml:space="preserve">Hector </t>
  </si>
  <si>
    <t>KD5WVE</t>
  </si>
  <si>
    <t>Jim</t>
  </si>
  <si>
    <t>KE5DWX</t>
  </si>
  <si>
    <t>Trish</t>
  </si>
  <si>
    <t>KE5PTN</t>
  </si>
  <si>
    <t>Errol</t>
  </si>
  <si>
    <t>KF5RSA</t>
  </si>
  <si>
    <t>Richard</t>
  </si>
  <si>
    <t>KF5UKF</t>
  </si>
  <si>
    <t>Wes</t>
  </si>
  <si>
    <t>Clearlake</t>
  </si>
  <si>
    <t xml:space="preserve">Elisha </t>
  </si>
  <si>
    <t>KF5YDP</t>
  </si>
  <si>
    <t>Steve</t>
  </si>
  <si>
    <t>KG5JQH</t>
  </si>
  <si>
    <t>Independence Hts</t>
  </si>
  <si>
    <t>KG5NFN</t>
  </si>
  <si>
    <t>Malcolm</t>
  </si>
  <si>
    <t xml:space="preserve">Donald </t>
  </si>
  <si>
    <t>The Heights</t>
  </si>
  <si>
    <t>KG5PPL</t>
  </si>
  <si>
    <t>KG5QNO</t>
  </si>
  <si>
    <t>Charlie</t>
  </si>
  <si>
    <t>KG5RRU</t>
  </si>
  <si>
    <t xml:space="preserve">O'Neal </t>
  </si>
  <si>
    <t>KG5ZUC</t>
  </si>
  <si>
    <t>Thang</t>
  </si>
  <si>
    <t>KJ6YDI</t>
  </si>
  <si>
    <t>Michael</t>
  </si>
  <si>
    <t>KK5KE</t>
  </si>
  <si>
    <t>KW5KEN</t>
  </si>
  <si>
    <t>Ken</t>
  </si>
  <si>
    <t>Bob</t>
  </si>
  <si>
    <t>N8NOV</t>
  </si>
  <si>
    <t>Paul</t>
  </si>
  <si>
    <t>NA5NA</t>
  </si>
  <si>
    <t>Clem</t>
  </si>
  <si>
    <t>NR5ED</t>
  </si>
  <si>
    <t>James</t>
  </si>
  <si>
    <t>NV5Q</t>
  </si>
  <si>
    <t>Marty</t>
  </si>
  <si>
    <t>W2NS</t>
  </si>
  <si>
    <t>Matt</t>
  </si>
  <si>
    <t>W5OFT</t>
  </si>
  <si>
    <t>WA5RHU</t>
  </si>
  <si>
    <t>Jeffrey</t>
  </si>
  <si>
    <t>WB5ANN</t>
  </si>
  <si>
    <t>Mark</t>
  </si>
  <si>
    <t>Oak Forest</t>
  </si>
  <si>
    <t>Rusty</t>
  </si>
  <si>
    <t>WA5QXE</t>
  </si>
  <si>
    <t>Lee G.</t>
  </si>
  <si>
    <t>KZ5H</t>
  </si>
  <si>
    <t>Seth</t>
  </si>
  <si>
    <t>Museum Dist</t>
  </si>
  <si>
    <t>K0MBC</t>
  </si>
  <si>
    <t>N5DWI</t>
  </si>
  <si>
    <t>KA5QDG</t>
  </si>
  <si>
    <t>Wayne</t>
  </si>
  <si>
    <t>AG5RB</t>
  </si>
  <si>
    <t>Ross</t>
  </si>
  <si>
    <t>Bellaire</t>
  </si>
  <si>
    <t>KF5HDF</t>
  </si>
  <si>
    <t>Clint</t>
  </si>
  <si>
    <t>Inside Loop</t>
  </si>
  <si>
    <t>NW7W</t>
  </si>
  <si>
    <t>Andrew</t>
  </si>
  <si>
    <t>KI5ELI</t>
  </si>
  <si>
    <t>Kevin</t>
  </si>
  <si>
    <t>K5OB</t>
  </si>
  <si>
    <t>KF5IHT</t>
  </si>
  <si>
    <t>Ray</t>
  </si>
  <si>
    <t>Nederland</t>
  </si>
  <si>
    <t>N6ELF</t>
  </si>
  <si>
    <t>Ben</t>
  </si>
  <si>
    <t>Pearland</t>
  </si>
  <si>
    <t>KF5RUW</t>
  </si>
  <si>
    <t>Eric</t>
  </si>
  <si>
    <t>Hitchcock</t>
  </si>
  <si>
    <t>KD5ZMN</t>
  </si>
  <si>
    <t>Frank</t>
  </si>
  <si>
    <t>W5PLA</t>
  </si>
  <si>
    <t>Philip</t>
  </si>
  <si>
    <t>KI5HNY</t>
  </si>
  <si>
    <t xml:space="preserve">Jeff </t>
  </si>
  <si>
    <t>E Houston</t>
  </si>
  <si>
    <t>Cindy</t>
  </si>
  <si>
    <t>KG5JAI</t>
  </si>
  <si>
    <t>KI5HOB</t>
  </si>
  <si>
    <t>David</t>
  </si>
  <si>
    <t>Heights</t>
  </si>
  <si>
    <t>KI5GHU</t>
  </si>
  <si>
    <t>KD5GR</t>
  </si>
  <si>
    <t>Charles</t>
  </si>
  <si>
    <t>KI5OFG</t>
  </si>
  <si>
    <t>Dennis</t>
  </si>
  <si>
    <t>KI5ONA</t>
  </si>
  <si>
    <t>Jason</t>
  </si>
  <si>
    <t>Spring Branch</t>
  </si>
  <si>
    <t>Kingwood</t>
  </si>
  <si>
    <t>KI5LYB</t>
  </si>
  <si>
    <t>KI5MIK</t>
  </si>
  <si>
    <t>via Echolink</t>
  </si>
  <si>
    <t>KI5KGY</t>
  </si>
  <si>
    <t>KC5CSP</t>
  </si>
  <si>
    <t>Marcus</t>
  </si>
  <si>
    <t>Other nets including BVARC on Mon, Traffic Net, Monday Net, Simplex Net next Thursday</t>
  </si>
  <si>
    <t>Club meeting on May 28th at Transtar, ARRL Grants for Clubs, Filed Day in June we have 2 campsites reserved in Brazos Bend State Park, Knee Surgery went well</t>
  </si>
  <si>
    <t>NET CONTROL OP. Dayton Hamfest this weekend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</si>
</sst>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0"/>
      <name val="Arial"/>
      <family val="2"/>
    </font>
    <font>
      <b/>
      <i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B1"/>
    </sheetView>
  </sheetViews>
  <sheetFormatPr defaultColWidth="11.57421875" defaultRowHeight="12.75"/>
  <cols>
    <col min="1" max="1" width="10.7109375" style="0" customWidth="1"/>
    <col min="2" max="4" width="13.7109375" style="0" customWidth="1"/>
    <col min="5" max="5" width="8.8515625" style="0" customWidth="1"/>
    <col min="6" max="6" width="111.421875" style="0" customWidth="1"/>
    <col min="7" max="7" width="13.7109375" style="0" customWidth="1"/>
    <col min="8" max="16384" width="11.421875" style="0" customWidth="1"/>
  </cols>
  <sheetData>
    <row r="1" spans="1:6" ht="15.75">
      <c r="A1" s="8" t="s">
        <v>0</v>
      </c>
      <c r="B1" s="8"/>
      <c r="C1" s="8" t="s">
        <v>1</v>
      </c>
      <c r="D1" s="8"/>
      <c r="E1" s="8" t="s">
        <v>2</v>
      </c>
      <c r="F1" s="8"/>
    </row>
    <row r="2" spans="1:6" ht="12.75">
      <c r="A2" s="9" t="s">
        <v>3</v>
      </c>
      <c r="B2" s="9"/>
      <c r="C2" s="10">
        <v>44271</v>
      </c>
      <c r="D2" s="10"/>
      <c r="E2" s="9" t="s">
        <v>4</v>
      </c>
      <c r="F2" s="9"/>
    </row>
    <row r="3" spans="1:2" ht="12.75">
      <c r="A3" s="7" t="s">
        <v>5</v>
      </c>
      <c r="B3" s="7"/>
    </row>
    <row r="4" spans="1:5" ht="12.7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</row>
    <row r="5" spans="1:4" ht="12.75">
      <c r="A5" s="2">
        <v>1</v>
      </c>
      <c r="C5" t="e">
        <f>VLOOKUP(B5,'OFARC Members'!B$2:D$80,2,0)</f>
        <v>#N/A</v>
      </c>
      <c r="D5" s="3" t="e">
        <f>VLOOKUP(B5,'OFARC Members'!B$2:D$80,3,0)</f>
        <v>#N/A</v>
      </c>
    </row>
    <row r="6" spans="1:4" ht="12.75">
      <c r="A6" s="2">
        <v>2</v>
      </c>
      <c r="C6" s="3" t="e">
        <f>VLOOKUP(B6,'OFARC Members'!B$2:D$80,2,0)</f>
        <v>#N/A</v>
      </c>
      <c r="D6" s="3" t="e">
        <f>VLOOKUP(B6,'OFARC Members'!B$2:D$80,3,0)</f>
        <v>#N/A</v>
      </c>
    </row>
    <row r="7" spans="1:4" ht="12.75">
      <c r="A7" s="2">
        <v>3</v>
      </c>
      <c r="C7" s="3" t="e">
        <f>VLOOKUP(B7,'OFARC Members'!B$2:D$80,2,0)</f>
        <v>#N/A</v>
      </c>
      <c r="D7" s="3" t="e">
        <f>VLOOKUP(B7,'OFARC Members'!B$2:D$80,3,0)</f>
        <v>#N/A</v>
      </c>
    </row>
    <row r="8" spans="1:4" ht="12.75">
      <c r="A8" s="2">
        <v>4</v>
      </c>
      <c r="C8" s="3" t="e">
        <f>VLOOKUP(B8,'OFARC Members'!B$2:D$80,2,0)</f>
        <v>#N/A</v>
      </c>
      <c r="D8" s="3" t="e">
        <f>VLOOKUP(B8,'OFARC Members'!B$2:D$80,3,0)</f>
        <v>#N/A</v>
      </c>
    </row>
    <row r="9" spans="1:4" ht="12.75">
      <c r="A9" s="2">
        <v>5</v>
      </c>
      <c r="C9" s="3" t="e">
        <f>VLOOKUP(B9,'OFARC Members'!B$2:D$80,2,0)</f>
        <v>#N/A</v>
      </c>
      <c r="D9" s="3" t="e">
        <f>VLOOKUP(B9,'OFARC Members'!B$2:D$80,3,0)</f>
        <v>#N/A</v>
      </c>
    </row>
    <row r="10" spans="1:4" ht="12.75">
      <c r="A10" s="2">
        <v>6</v>
      </c>
      <c r="C10" s="3" t="e">
        <f>VLOOKUP(B10,'OFARC Members'!B$2:D$80,2,0)</f>
        <v>#N/A</v>
      </c>
      <c r="D10" s="3" t="e">
        <f>VLOOKUP(B10,'OFARC Members'!B$2:D$80,3,0)</f>
        <v>#N/A</v>
      </c>
    </row>
    <row r="11" spans="1:4" ht="12.75">
      <c r="A11" s="2">
        <v>7</v>
      </c>
      <c r="C11" s="3" t="e">
        <f>VLOOKUP(B11,'OFARC Members'!B$2:D$80,2,0)</f>
        <v>#N/A</v>
      </c>
      <c r="D11" s="3" t="e">
        <f>VLOOKUP(B11,'OFARC Members'!B$2:D$80,3,0)</f>
        <v>#N/A</v>
      </c>
    </row>
    <row r="12" spans="1:4" ht="12.75">
      <c r="A12" s="2">
        <v>8</v>
      </c>
      <c r="C12" s="3" t="e">
        <f>VLOOKUP(B12,'OFARC Members'!B$2:D$80,2,0)</f>
        <v>#N/A</v>
      </c>
      <c r="D12" s="3" t="e">
        <f>VLOOKUP(B12,'OFARC Members'!B$2:D$80,3,0)</f>
        <v>#N/A</v>
      </c>
    </row>
    <row r="13" spans="1:4" ht="12.75">
      <c r="A13" s="2">
        <v>9</v>
      </c>
      <c r="C13" s="3" t="e">
        <f>VLOOKUP(B13,'OFARC Members'!B$2:D$80,2,0)</f>
        <v>#N/A</v>
      </c>
      <c r="D13" s="3" t="e">
        <f>VLOOKUP(B13,'OFARC Members'!B$2:D$80,3,0)</f>
        <v>#N/A</v>
      </c>
    </row>
    <row r="14" spans="1:4" ht="12.75">
      <c r="A14" s="2">
        <v>10</v>
      </c>
      <c r="C14" s="3" t="e">
        <f>VLOOKUP(B14,'OFARC Members'!B$2:D$80,2,0)</f>
        <v>#N/A</v>
      </c>
      <c r="D14" s="3" t="e">
        <f>VLOOKUP(B14,'OFARC Members'!B$2:D$80,3,0)</f>
        <v>#N/A</v>
      </c>
    </row>
    <row r="15" spans="1:4" ht="12.75">
      <c r="A15" s="2">
        <v>11</v>
      </c>
      <c r="C15" s="3" t="e">
        <f>VLOOKUP(B15,'OFARC Members'!B$2:D$80,2,0)</f>
        <v>#N/A</v>
      </c>
      <c r="D15" s="3" t="e">
        <f>VLOOKUP(B15,'OFARC Members'!B$2:D$80,3,0)</f>
        <v>#N/A</v>
      </c>
    </row>
    <row r="16" spans="1:4" ht="12.75">
      <c r="A16" s="2">
        <v>12</v>
      </c>
      <c r="C16" s="3" t="e">
        <f>VLOOKUP(B16,'OFARC Members'!B$2:D$80,2,0)</f>
        <v>#N/A</v>
      </c>
      <c r="D16" s="3" t="e">
        <f>VLOOKUP(B16,'OFARC Members'!B$2:D$80,3,0)</f>
        <v>#N/A</v>
      </c>
    </row>
    <row r="17" spans="1:4" ht="12.75">
      <c r="A17" s="2">
        <v>13</v>
      </c>
      <c r="C17" s="3" t="e">
        <f>VLOOKUP(B17,'OFARC Members'!B$2:D$80,2,0)</f>
        <v>#N/A</v>
      </c>
      <c r="D17" s="3" t="e">
        <f>VLOOKUP(B17,'OFARC Members'!B$2:D$80,3,0)</f>
        <v>#N/A</v>
      </c>
    </row>
    <row r="18" spans="1:4" ht="12.75">
      <c r="A18" s="2">
        <v>14</v>
      </c>
      <c r="C18" s="3" t="e">
        <f>VLOOKUP(B18,'OFARC Members'!B$2:D$80,2,0)</f>
        <v>#N/A</v>
      </c>
      <c r="D18" s="3" t="e">
        <f>VLOOKUP(B18,'OFARC Members'!B$2:D$80,3,0)</f>
        <v>#N/A</v>
      </c>
    </row>
    <row r="19" spans="1:4" ht="12.75">
      <c r="A19" s="2">
        <v>15</v>
      </c>
      <c r="C19" s="3" t="e">
        <f>VLOOKUP(B19,'OFARC Members'!B$2:D$80,2,0)</f>
        <v>#N/A</v>
      </c>
      <c r="D19" s="3" t="e">
        <f>VLOOKUP(B19,'OFARC Members'!B$2:D$80,3,0)</f>
        <v>#N/A</v>
      </c>
    </row>
    <row r="20" spans="1:4" ht="12.75">
      <c r="A20" s="2">
        <v>16</v>
      </c>
      <c r="C20" s="3" t="e">
        <f>VLOOKUP(B20,'OFARC Members'!B$2:D$80,2,0)</f>
        <v>#N/A</v>
      </c>
      <c r="D20" s="3" t="e">
        <f>VLOOKUP(B20,'OFARC Members'!B$2:D$80,3,0)</f>
        <v>#N/A</v>
      </c>
    </row>
    <row r="21" spans="1:4" ht="12.75">
      <c r="A21" s="2">
        <v>17</v>
      </c>
      <c r="C21" s="3" t="e">
        <f>VLOOKUP(B21,'OFARC Members'!B$2:D$80,2,0)</f>
        <v>#N/A</v>
      </c>
      <c r="D21" s="3" t="e">
        <f>VLOOKUP(B21,'OFARC Members'!B$2:D$80,3,0)</f>
        <v>#N/A</v>
      </c>
    </row>
    <row r="22" spans="1:4" ht="12.75">
      <c r="A22" s="2">
        <v>18</v>
      </c>
      <c r="C22" s="3" t="e">
        <f>VLOOKUP(B22,'OFARC Members'!B$2:D$80,2,0)</f>
        <v>#N/A</v>
      </c>
      <c r="D22" s="3" t="e">
        <f>VLOOKUP(B22,'OFARC Members'!B$2:D$80,3,0)</f>
        <v>#N/A</v>
      </c>
    </row>
    <row r="23" spans="1:4" ht="12.75">
      <c r="A23" s="2">
        <v>19</v>
      </c>
      <c r="C23" s="3" t="e">
        <f>VLOOKUP(B23,'OFARC Members'!B$2:D$80,2,0)</f>
        <v>#N/A</v>
      </c>
      <c r="D23" s="3" t="e">
        <f>VLOOKUP(B23,'OFARC Members'!B$2:D$80,3,0)</f>
        <v>#N/A</v>
      </c>
    </row>
    <row r="24" spans="1:4" ht="12.75">
      <c r="A24" s="2">
        <v>20</v>
      </c>
      <c r="C24" s="3" t="e">
        <f>VLOOKUP(B24,'OFARC Members'!B$2:D$80,2,0)</f>
        <v>#N/A</v>
      </c>
      <c r="D24" s="3" t="e">
        <f>VLOOKUP(B24,'OFARC Members'!B$2:D$80,3,0)</f>
        <v>#N/A</v>
      </c>
    </row>
    <row r="25" spans="1:4" ht="12.75">
      <c r="A25" s="2">
        <v>21</v>
      </c>
      <c r="C25" s="3" t="e">
        <f>VLOOKUP(B25,'OFARC Members'!B$2:D$80,2,0)</f>
        <v>#N/A</v>
      </c>
      <c r="D25" s="3" t="e">
        <f>VLOOKUP(B25,'OFARC Members'!B$2:D$80,3,0)</f>
        <v>#N/A</v>
      </c>
    </row>
    <row r="26" spans="1:4" ht="12.75">
      <c r="A26" s="2">
        <v>22</v>
      </c>
      <c r="C26" s="3" t="e">
        <f>VLOOKUP(B26,'OFARC Members'!B$2:D$80,2,0)</f>
        <v>#N/A</v>
      </c>
      <c r="D26" s="3" t="e">
        <f>VLOOKUP(B26,'OFARC Members'!B$2:D$80,3,0)</f>
        <v>#N/A</v>
      </c>
    </row>
    <row r="27" spans="1:4" ht="12.75">
      <c r="A27" s="2">
        <v>23</v>
      </c>
      <c r="C27" s="3" t="e">
        <f>VLOOKUP(B27,'OFARC Members'!B$2:D$80,2,0)</f>
        <v>#N/A</v>
      </c>
      <c r="D27" s="3" t="e">
        <f>VLOOKUP(B27,'OFARC Members'!B$2:D$80,3,0)</f>
        <v>#N/A</v>
      </c>
    </row>
    <row r="28" spans="1:4" ht="12.75">
      <c r="A28" s="2">
        <v>24</v>
      </c>
      <c r="C28" s="3" t="e">
        <f>VLOOKUP(B28,'OFARC Members'!B$2:D$80,2,0)</f>
        <v>#N/A</v>
      </c>
      <c r="D28" s="3" t="e">
        <f>VLOOKUP(B28,'OFARC Members'!B$2:D$80,3,0)</f>
        <v>#N/A</v>
      </c>
    </row>
    <row r="29" spans="1:4" ht="12.75">
      <c r="A29" s="2">
        <v>25</v>
      </c>
      <c r="C29" s="3" t="e">
        <f>VLOOKUP(B29,'OFARC Members'!B$2:D$80,2,0)</f>
        <v>#N/A</v>
      </c>
      <c r="D29" s="3" t="e">
        <f>VLOOKUP(B29,'OFARC Members'!B$2:D$80,3,0)</f>
        <v>#N/A</v>
      </c>
    </row>
    <row r="30" spans="1:4" ht="12.75">
      <c r="A30" s="2">
        <v>26</v>
      </c>
      <c r="C30" s="3" t="e">
        <f>VLOOKUP(B30,'OFARC Members'!B$2:D$80,2,0)</f>
        <v>#N/A</v>
      </c>
      <c r="D30" s="3" t="e">
        <f>VLOOKUP(B30,'OFARC Members'!B$2:D$80,3,0)</f>
        <v>#N/A</v>
      </c>
    </row>
    <row r="31" spans="1:4" ht="12.75">
      <c r="A31" s="2">
        <v>27</v>
      </c>
      <c r="C31" s="3" t="e">
        <f>VLOOKUP(B31,'OFARC Members'!B$2:D$80,2,0)</f>
        <v>#N/A</v>
      </c>
      <c r="D31" s="3" t="e">
        <f>VLOOKUP(B31,'OFARC Members'!B$2:D$80,3,0)</f>
        <v>#N/A</v>
      </c>
    </row>
    <row r="32" spans="1:4" ht="12.75">
      <c r="A32" s="2">
        <v>28</v>
      </c>
      <c r="C32" s="3" t="e">
        <f>VLOOKUP(B32,'OFARC Members'!B$2:D$80,2,0)</f>
        <v>#N/A</v>
      </c>
      <c r="D32" s="3" t="e">
        <f>VLOOKUP(B32,'OFARC Members'!B$2:D$80,3,0)</f>
        <v>#N/A</v>
      </c>
    </row>
    <row r="33" spans="1:4" ht="12.75">
      <c r="A33" s="2">
        <v>29</v>
      </c>
      <c r="C33" s="3" t="e">
        <f>VLOOKUP(B33,'OFARC Members'!B$2:D$80,2,0)</f>
        <v>#N/A</v>
      </c>
      <c r="D33" s="3" t="e">
        <f>VLOOKUP(B33,'OFARC Members'!B$2:D$80,3,0)</f>
        <v>#N/A</v>
      </c>
    </row>
    <row r="34" spans="1:4" ht="12.75">
      <c r="A34" s="2">
        <v>30</v>
      </c>
      <c r="C34" s="3" t="e">
        <f>VLOOKUP(B34,'OFARC Members'!B$2:D$80,2,0)</f>
        <v>#N/A</v>
      </c>
      <c r="D34" s="3" t="e">
        <f>VLOOKUP(B34,'OFARC Members'!B$2:D$80,3,0)</f>
        <v>#N/A</v>
      </c>
    </row>
    <row r="35" spans="1:4" ht="12.75">
      <c r="A35" s="2">
        <v>31</v>
      </c>
      <c r="C35" s="3" t="e">
        <f>VLOOKUP(B35,'OFARC Members'!B$2:D$60,2,0)</f>
        <v>#N/A</v>
      </c>
      <c r="D35" s="3" t="e">
        <f>VLOOKUP(B35,'OFARC Members'!B$2:D$60,3,0)</f>
        <v>#N/A</v>
      </c>
    </row>
    <row r="36" spans="1:4" ht="12.75">
      <c r="A36" s="2">
        <v>32</v>
      </c>
      <c r="C36" s="3" t="e">
        <f>VLOOKUP(B36,'OFARC Members'!B$2:D$60,2,0)</f>
        <v>#N/A</v>
      </c>
      <c r="D36" s="3" t="e">
        <f>VLOOKUP(B36,'OFARC Members'!B$2:D$60,3,0)</f>
        <v>#N/A</v>
      </c>
    </row>
    <row r="37" spans="1:4" ht="12.75">
      <c r="A37" s="2">
        <v>33</v>
      </c>
      <c r="C37" s="3" t="e">
        <f>VLOOKUP(B37,'OFARC Members'!B$2:D$60,2,0)</f>
        <v>#N/A</v>
      </c>
      <c r="D37" s="3" t="e">
        <f>VLOOKUP(B37,'OFARC Members'!B$2:D$60,3,0)</f>
        <v>#N/A</v>
      </c>
    </row>
    <row r="38" spans="1:4" ht="12.75">
      <c r="A38" s="2">
        <v>34</v>
      </c>
      <c r="C38" s="3" t="e">
        <f>VLOOKUP(B38,'OFARC Members'!B$2:D$60,2,0)</f>
        <v>#N/A</v>
      </c>
      <c r="D38" s="3" t="e">
        <f>VLOOKUP(B38,'OFARC Members'!B$2:D$60,3,0)</f>
        <v>#N/A</v>
      </c>
    </row>
    <row r="39" spans="1:4" ht="12.75">
      <c r="A39" s="2">
        <v>35</v>
      </c>
      <c r="C39" s="3" t="e">
        <f>VLOOKUP(B39,'OFARC Members'!B$2:D$60,2,0)</f>
        <v>#N/A</v>
      </c>
      <c r="D39" s="3" t="e">
        <f>VLOOKUP(B39,'OFARC Members'!B$2:D$60,3,0)</f>
        <v>#N/A</v>
      </c>
    </row>
    <row r="40" spans="1:4" ht="12.75">
      <c r="A40" s="2">
        <v>36</v>
      </c>
      <c r="C40" s="3" t="e">
        <f>VLOOKUP(B40,'OFARC Members'!B$2:D$60,2,0)</f>
        <v>#N/A</v>
      </c>
      <c r="D40" s="3" t="e">
        <f>VLOOKUP(B40,'OFARC Members'!B$2:D$60,3,0)</f>
        <v>#N/A</v>
      </c>
    </row>
    <row r="41" spans="1:4" ht="12.75">
      <c r="A41" s="2">
        <v>37</v>
      </c>
      <c r="C41" s="3" t="e">
        <f>VLOOKUP(B41,'OFARC Members'!B$2:D$60,2,0)</f>
        <v>#N/A</v>
      </c>
      <c r="D41" s="3" t="e">
        <f>VLOOKUP(B41,'OFARC Members'!B$2:D$60,3,0)</f>
        <v>#N/A</v>
      </c>
    </row>
    <row r="42" spans="1:4" ht="12.75">
      <c r="A42" s="2">
        <v>38</v>
      </c>
      <c r="C42" s="3" t="e">
        <f>VLOOKUP(B42,'OFARC Members'!B$2:D$60,2,0)</f>
        <v>#N/A</v>
      </c>
      <c r="D42" s="3" t="e">
        <f>VLOOKUP(B42,'OFARC Members'!B$2:D$60,3,0)</f>
        <v>#N/A</v>
      </c>
    </row>
    <row r="43" spans="1:4" ht="12.75">
      <c r="A43" s="2">
        <v>39</v>
      </c>
      <c r="C43" s="3" t="e">
        <f>VLOOKUP(B43,'OFARC Members'!B$2:D$60,2,0)</f>
        <v>#N/A</v>
      </c>
      <c r="D43" s="3" t="e">
        <f>VLOOKUP(B43,'OFARC Members'!B$2:D$60,3,0)</f>
        <v>#N/A</v>
      </c>
    </row>
    <row r="44" spans="1:4" ht="12.75">
      <c r="A44" s="2">
        <v>40</v>
      </c>
      <c r="C44" s="3" t="e">
        <f>VLOOKUP(B44,'OFARC Members'!B$2:D$60,2,0)</f>
        <v>#N/A</v>
      </c>
      <c r="D44" s="3" t="e">
        <f>VLOOKUP(B44,'OFARC Members'!B$2:D$60,3,0)</f>
        <v>#N/A</v>
      </c>
    </row>
    <row r="45" spans="1:4" ht="12.75">
      <c r="A45" s="2">
        <v>41</v>
      </c>
      <c r="C45" s="3" t="e">
        <f>VLOOKUP(B45,'OFARC Members'!B$2:D$60,2,0)</f>
        <v>#N/A</v>
      </c>
      <c r="D45" s="3" t="e">
        <f>VLOOKUP(B45,'OFARC Members'!B$2:D$60,3,0)</f>
        <v>#N/A</v>
      </c>
    </row>
    <row r="46" spans="1:4" ht="12.75">
      <c r="A46" s="2">
        <v>42</v>
      </c>
      <c r="C46" s="3" t="e">
        <f>VLOOKUP(B46,'OFARC Members'!B$2:D$60,2,0)</f>
        <v>#N/A</v>
      </c>
      <c r="D46" s="3" t="e">
        <f>VLOOKUP(B46,'OFARC Members'!B$2:D$60,3,0)</f>
        <v>#N/A</v>
      </c>
    </row>
    <row r="47" spans="1:4" ht="12.75">
      <c r="A47" s="2">
        <v>43</v>
      </c>
      <c r="C47" s="3" t="e">
        <f>VLOOKUP(B47,'OFARC Members'!B$2:D$60,2,0)</f>
        <v>#N/A</v>
      </c>
      <c r="D47" s="3" t="e">
        <f>VLOOKUP(B47,'OFARC Members'!B$2:D$60,3,0)</f>
        <v>#N/A</v>
      </c>
    </row>
    <row r="48" spans="1:4" ht="12.75">
      <c r="A48" s="2">
        <v>44</v>
      </c>
      <c r="C48" s="3" t="e">
        <f>VLOOKUP(B48,'OFARC Members'!B$2:D$60,2,0)</f>
        <v>#N/A</v>
      </c>
      <c r="D48" s="3" t="e">
        <f>VLOOKUP(B48,'OFARC Members'!B$2:D$60,3,0)</f>
        <v>#N/A</v>
      </c>
    </row>
    <row r="49" spans="1:4" ht="12.75">
      <c r="A49" s="2">
        <v>45</v>
      </c>
      <c r="C49" s="3" t="e">
        <f>VLOOKUP(B49,'OFARC Members'!B$2:D$60,2,0)</f>
        <v>#N/A</v>
      </c>
      <c r="D49" s="3" t="e">
        <f>VLOOKUP(B49,'OFARC Members'!B$2:D$60,3,0)</f>
        <v>#N/A</v>
      </c>
    </row>
    <row r="50" spans="1:4" ht="12.75">
      <c r="A50" s="2">
        <v>46</v>
      </c>
      <c r="C50" s="3" t="e">
        <f>VLOOKUP(B50,'OFARC Members'!B$2:D$60,2,0)</f>
        <v>#N/A</v>
      </c>
      <c r="D50" s="3" t="e">
        <f>VLOOKUP(B50,'OFARC Members'!B$2:D$60,3,0)</f>
        <v>#N/A</v>
      </c>
    </row>
    <row r="51" spans="1:4" ht="12.75">
      <c r="A51" s="2">
        <v>47</v>
      </c>
      <c r="C51" s="3" t="e">
        <f>VLOOKUP(B51,'OFARC Members'!B$2:D$60,2,0)</f>
        <v>#N/A</v>
      </c>
      <c r="D51" s="3" t="e">
        <f>VLOOKUP(B51,'OFARC Members'!B$2:D$60,3,0)</f>
        <v>#N/A</v>
      </c>
    </row>
    <row r="52" spans="1:4" ht="12.75">
      <c r="A52" s="2">
        <v>48</v>
      </c>
      <c r="C52" s="3" t="e">
        <f>VLOOKUP(B52,'OFARC Members'!B$2:D$60,2,0)</f>
        <v>#N/A</v>
      </c>
      <c r="D52" s="3" t="e">
        <f>VLOOKUP(B52,'OFARC Members'!B$2:D$60,3,0)</f>
        <v>#N/A</v>
      </c>
    </row>
    <row r="53" spans="1:4" ht="12.75">
      <c r="A53" s="2">
        <v>49</v>
      </c>
      <c r="C53" s="3" t="e">
        <f>VLOOKUP(B53,'OFARC Members'!B$2:D$60,2,0)</f>
        <v>#N/A</v>
      </c>
      <c r="D53" s="3" t="e">
        <f>VLOOKUP(B53,'OFARC Members'!B$2:D$60,3,0)</f>
        <v>#N/A</v>
      </c>
    </row>
    <row r="54" spans="1:4" ht="12.75">
      <c r="A54" s="2">
        <v>50</v>
      </c>
      <c r="C54" s="3" t="e">
        <f>VLOOKUP(B54,'OFARC Members'!B$2:D$60,2,0)</f>
        <v>#N/A</v>
      </c>
      <c r="D54" s="3" t="e">
        <f>VLOOKUP(B54,'OFARC Members'!B$2:D$60,3,0)</f>
        <v>#N/A</v>
      </c>
    </row>
    <row r="55" spans="1:4" ht="12.75">
      <c r="A55" s="2">
        <v>51</v>
      </c>
      <c r="C55" s="3" t="e">
        <f>VLOOKUP(B55,'OFARC Members'!B$2:D$60,2,0)</f>
        <v>#N/A</v>
      </c>
      <c r="D55" s="3" t="e">
        <f>VLOOKUP(B55,'OFARC Members'!B$2:D$60,3,0)</f>
        <v>#N/A</v>
      </c>
    </row>
    <row r="56" spans="1:4" ht="12.75">
      <c r="A56" s="2">
        <v>52</v>
      </c>
      <c r="C56" s="3" t="e">
        <f>VLOOKUP(B56,'OFARC Members'!B$2:D$60,2,0)</f>
        <v>#N/A</v>
      </c>
      <c r="D56" s="3" t="e">
        <f>VLOOKUP(B56,'OFARC Members'!B$2:D$60,3,0)</f>
        <v>#N/A</v>
      </c>
    </row>
  </sheetData>
  <sheetProtection selectLockedCells="1" selectUnlockedCells="1"/>
  <mergeCells count="7">
    <mergeCell ref="A3:B3"/>
    <mergeCell ref="A1:B1"/>
    <mergeCell ref="C1:D1"/>
    <mergeCell ref="E1:F1"/>
    <mergeCell ref="A2:B2"/>
    <mergeCell ref="C2:D2"/>
    <mergeCell ref="E2:F2"/>
  </mergeCells>
  <printOptions gridLines="1"/>
  <pageMargins left="0.10972222222222222" right="0.10972222222222222" top="1.0527777777777778" bottom="1.0527777777777778" header="0.7875" footer="0.7875"/>
  <pageSetup horizontalDpi="300" verticalDpi="300" orientation="landscape" scale="8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30" zoomScaleNormal="130" zoomScalePageLayoutView="0" workbookViewId="0" topLeftCell="A2">
      <selection activeCell="A5" sqref="A5"/>
    </sheetView>
  </sheetViews>
  <sheetFormatPr defaultColWidth="11.57421875" defaultRowHeight="12.75"/>
  <cols>
    <col min="1" max="1" width="10.7109375" style="0" customWidth="1"/>
    <col min="2" max="4" width="13.7109375" style="0" customWidth="1"/>
    <col min="5" max="5" width="8.8515625" style="0" customWidth="1"/>
    <col min="6" max="6" width="91.8515625" style="4" customWidth="1"/>
    <col min="7" max="7" width="13.7109375" style="0" customWidth="1"/>
    <col min="8" max="16384" width="11.421875" style="0" customWidth="1"/>
  </cols>
  <sheetData>
    <row r="1" spans="1:6" ht="15.75">
      <c r="A1" s="8" t="s">
        <v>0</v>
      </c>
      <c r="B1" s="8"/>
      <c r="C1" s="8" t="s">
        <v>1</v>
      </c>
      <c r="D1" s="8"/>
      <c r="E1" s="8" t="s">
        <v>2</v>
      </c>
      <c r="F1" s="8"/>
    </row>
    <row r="2" spans="1:6" ht="12.75">
      <c r="A2" s="9" t="s">
        <v>3</v>
      </c>
      <c r="B2" s="9"/>
      <c r="C2" s="10">
        <v>44614</v>
      </c>
      <c r="D2" s="10"/>
      <c r="E2" s="9" t="s">
        <v>181</v>
      </c>
      <c r="F2" s="9"/>
    </row>
    <row r="3" spans="1:2" ht="12.75">
      <c r="A3" s="7" t="s">
        <v>5</v>
      </c>
      <c r="B3" s="7"/>
    </row>
    <row r="4" spans="1:5" ht="12.7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</row>
    <row r="5" spans="1:6" s="12" customFormat="1" ht="13.5">
      <c r="A5" s="11">
        <v>1</v>
      </c>
      <c r="B5" s="12" t="s">
        <v>181</v>
      </c>
      <c r="C5" s="12" t="str">
        <f>VLOOKUP(B5,'OFARC Members'!B$2:D$81,2,0)</f>
        <v>Seth</v>
      </c>
      <c r="D5" s="13" t="str">
        <f>VLOOKUP(B5,'OFARC Members'!B$2:D$81,3,0)</f>
        <v>Bellaire</v>
      </c>
      <c r="F5" s="14" t="s">
        <v>189</v>
      </c>
    </row>
    <row r="6" spans="1:6" s="12" customFormat="1" ht="13.5">
      <c r="A6" s="11">
        <v>3</v>
      </c>
      <c r="B6" s="12" t="s">
        <v>14</v>
      </c>
      <c r="C6" s="12" t="str">
        <f>VLOOKUP(B6,'OFARC Members'!B$2:D$81,2,0)</f>
        <v>Rusty</v>
      </c>
      <c r="D6" s="13" t="s">
        <v>37</v>
      </c>
      <c r="F6" s="14" t="s">
        <v>183</v>
      </c>
    </row>
    <row r="7" spans="1:6" s="12" customFormat="1" ht="12.75">
      <c r="A7" s="11">
        <v>5</v>
      </c>
      <c r="B7" s="12" t="s">
        <v>18</v>
      </c>
      <c r="C7" s="12" t="str">
        <f>VLOOKUP(B7,'OFARC Members'!B$2:D$81,2,0)</f>
        <v>Cindy</v>
      </c>
      <c r="D7" s="13" t="str">
        <f>VLOOKUP(B7,'OFARC Members'!B$2:D$81,3,0)</f>
        <v>Oak Forest</v>
      </c>
      <c r="F7" s="14"/>
    </row>
    <row r="8" spans="1:6" s="12" customFormat="1" ht="12.75">
      <c r="A8" s="11">
        <v>7</v>
      </c>
      <c r="B8" s="12" t="s">
        <v>116</v>
      </c>
      <c r="C8" s="12" t="str">
        <f>VLOOKUP(B8,'OFARC Members'!B$2:D$81,2,0)</f>
        <v>Clem</v>
      </c>
      <c r="D8" s="13" t="s">
        <v>129</v>
      </c>
      <c r="F8" s="14"/>
    </row>
    <row r="9" spans="1:6" s="12" customFormat="1" ht="12.75">
      <c r="A9" s="11">
        <v>8</v>
      </c>
      <c r="B9" s="12" t="s">
        <v>15</v>
      </c>
      <c r="C9" s="12" t="str">
        <f>VLOOKUP(B9,'OFARC Members'!B$2:D$81,2,0)</f>
        <v>Hal</v>
      </c>
      <c r="D9" s="13" t="str">
        <f>VLOOKUP(B9,'OFARC Members'!B$2:D$81,3,0)</f>
        <v>Midtown</v>
      </c>
      <c r="F9" s="14"/>
    </row>
    <row r="10" spans="1:6" s="12" customFormat="1" ht="12.75">
      <c r="A10" s="11">
        <v>11</v>
      </c>
      <c r="B10" s="12" t="s">
        <v>20</v>
      </c>
      <c r="C10" s="12" t="str">
        <f>VLOOKUP(B10,'OFARC Members'!B$2:D$81,2,0)</f>
        <v>Barry</v>
      </c>
      <c r="D10" s="13" t="str">
        <f>VLOOKUP(B10,'OFARC Members'!B$2:D$81,3,0)</f>
        <v>Memorial</v>
      </c>
      <c r="F10" s="14"/>
    </row>
    <row r="11" spans="1:6" s="12" customFormat="1" ht="27.75">
      <c r="A11" s="11">
        <v>13</v>
      </c>
      <c r="B11" s="12" t="s">
        <v>16</v>
      </c>
      <c r="C11" s="12" t="str">
        <f>VLOOKUP(B11,'OFARC Members'!B$2:D$81,2,0)</f>
        <v>Ralph</v>
      </c>
      <c r="D11" s="13" t="str">
        <f>VLOOKUP(B11,'OFARC Members'!B$2:D$81,3,0)</f>
        <v>Stafford</v>
      </c>
      <c r="E11" s="12" t="s">
        <v>10</v>
      </c>
      <c r="F11" s="14" t="s">
        <v>188</v>
      </c>
    </row>
    <row r="12" spans="1:6" s="12" customFormat="1" ht="13.5">
      <c r="A12" s="11">
        <v>14</v>
      </c>
      <c r="B12" s="12" t="s">
        <v>21</v>
      </c>
      <c r="C12" s="12" t="str">
        <f>VLOOKUP(B12,'OFARC Members'!B$2:D$81,2,0)</f>
        <v>Elisha </v>
      </c>
      <c r="D12" s="13" t="str">
        <f>VLOOKUP(B12,'OFARC Members'!B$2:D$81,3,0)</f>
        <v>SW Houston</v>
      </c>
      <c r="F12" s="14" t="s">
        <v>187</v>
      </c>
    </row>
    <row r="13" spans="1:6" s="12" customFormat="1" ht="12.75">
      <c r="A13" s="11">
        <v>15</v>
      </c>
      <c r="B13" s="12" t="s">
        <v>182</v>
      </c>
      <c r="C13" s="12" t="s">
        <v>33</v>
      </c>
      <c r="D13" s="13"/>
      <c r="F13" s="14"/>
    </row>
    <row r="14" spans="1:6" s="12" customFormat="1" ht="12.75">
      <c r="A14" s="11">
        <v>16</v>
      </c>
      <c r="B14" s="12" t="s">
        <v>184</v>
      </c>
      <c r="C14" s="12" t="s">
        <v>33</v>
      </c>
      <c r="D14" s="13" t="s">
        <v>171</v>
      </c>
      <c r="F14" s="14"/>
    </row>
    <row r="15" spans="1:6" s="12" customFormat="1" ht="12.75">
      <c r="A15" s="11">
        <v>17</v>
      </c>
      <c r="B15" s="12" t="s">
        <v>185</v>
      </c>
      <c r="C15" s="12" t="s">
        <v>186</v>
      </c>
      <c r="D15" s="13" t="s">
        <v>37</v>
      </c>
      <c r="F15" s="14"/>
    </row>
    <row r="16" spans="1:6" s="12" customFormat="1" ht="12.75">
      <c r="A16" s="11">
        <v>18</v>
      </c>
      <c r="B16" s="12" t="s">
        <v>17</v>
      </c>
      <c r="C16" s="12" t="str">
        <f>VLOOKUP(B16,'OFARC Members'!B$2:D$81,2,0)</f>
        <v>Alvin</v>
      </c>
      <c r="D16" s="13" t="str">
        <f>VLOOKUP(B16,'OFARC Members'!B$2:D$81,3,0)</f>
        <v>Jersey Village</v>
      </c>
      <c r="F16" s="15"/>
    </row>
    <row r="17" spans="1:4" ht="12.75">
      <c r="A17" s="2">
        <v>19</v>
      </c>
      <c r="C17" t="e">
        <f>VLOOKUP(B17,'OFARC Members'!B$2:D$81,2,0)</f>
        <v>#N/A</v>
      </c>
      <c r="D17" s="3" t="e">
        <f>VLOOKUP(B17,'OFARC Members'!B$2:D$81,3,0)</f>
        <v>#N/A</v>
      </c>
    </row>
    <row r="18" spans="1:4" ht="12.75">
      <c r="A18" s="2">
        <v>20</v>
      </c>
      <c r="C18" t="e">
        <f>VLOOKUP(B18,'OFARC Members'!B$2:D$81,2,0)</f>
        <v>#N/A</v>
      </c>
      <c r="D18" s="3" t="e">
        <f>VLOOKUP(B18,'OFARC Members'!B$2:D$81,3,0)</f>
        <v>#N/A</v>
      </c>
    </row>
    <row r="19" spans="1:4" ht="12.75">
      <c r="A19" s="2">
        <v>21</v>
      </c>
      <c r="C19" t="e">
        <f>VLOOKUP(B19,'OFARC Members'!B$2:D$81,2,0)</f>
        <v>#N/A</v>
      </c>
      <c r="D19" s="3" t="e">
        <f>VLOOKUP(B19,'OFARC Members'!B$2:D$81,3,0)</f>
        <v>#N/A</v>
      </c>
    </row>
    <row r="20" spans="1:4" ht="12.75">
      <c r="A20" s="2">
        <v>22</v>
      </c>
      <c r="C20" t="e">
        <f>VLOOKUP(B20,'OFARC Members'!B$2:D$81,2,0)</f>
        <v>#N/A</v>
      </c>
      <c r="D20" s="3" t="e">
        <f>VLOOKUP(B20,'OFARC Members'!B$2:D$81,3,0)</f>
        <v>#N/A</v>
      </c>
    </row>
    <row r="21" spans="1:4" ht="12.75">
      <c r="A21" s="2">
        <v>23</v>
      </c>
      <c r="C21" t="e">
        <f>VLOOKUP(B21,'OFARC Members'!B$2:D$81,2,0)</f>
        <v>#N/A</v>
      </c>
      <c r="D21" s="3" t="e">
        <f>VLOOKUP(B21,'OFARC Members'!B$2:D$81,3,0)</f>
        <v>#N/A</v>
      </c>
    </row>
    <row r="22" spans="1:4" ht="12.75">
      <c r="A22" s="2">
        <v>24</v>
      </c>
      <c r="C22" t="e">
        <f>VLOOKUP(B22,'OFARC Members'!B$2:D$81,2,0)</f>
        <v>#N/A</v>
      </c>
      <c r="D22" s="3" t="e">
        <f>VLOOKUP(B22,'OFARC Members'!B$2:D$81,3,0)</f>
        <v>#N/A</v>
      </c>
    </row>
    <row r="23" spans="1:6" ht="12.75">
      <c r="A23" s="2">
        <v>25</v>
      </c>
      <c r="C23" t="e">
        <f>VLOOKUP(B23,'OFARC Members'!B$2:D$81,2,0)</f>
        <v>#N/A</v>
      </c>
      <c r="D23" s="3" t="e">
        <f>VLOOKUP(B23,'OFARC Members'!B$2:D$81,3,0)</f>
        <v>#N/A</v>
      </c>
      <c r="F23" s="5"/>
    </row>
    <row r="24" spans="1:4" ht="12.75">
      <c r="A24" s="2">
        <v>26</v>
      </c>
      <c r="C24" t="e">
        <f>VLOOKUP(B24,'OFARC Members'!B$2:D$81,2,0)</f>
        <v>#N/A</v>
      </c>
      <c r="D24" s="3" t="e">
        <f>VLOOKUP(B24,'OFARC Members'!B$2:D$81,3,0)</f>
        <v>#N/A</v>
      </c>
    </row>
    <row r="25" spans="1:4" ht="12.75">
      <c r="A25" s="2">
        <v>27</v>
      </c>
      <c r="C25" t="e">
        <f>VLOOKUP(B25,'OFARC Members'!B$2:D$81,2,0)</f>
        <v>#N/A</v>
      </c>
      <c r="D25" s="3" t="e">
        <f>VLOOKUP(B25,'OFARC Members'!B$2:D$81,3,0)</f>
        <v>#N/A</v>
      </c>
    </row>
    <row r="26" spans="1:4" ht="12.75">
      <c r="A26" s="2">
        <v>28</v>
      </c>
      <c r="C26" t="e">
        <f>VLOOKUP(B26,'OFARC Members'!B$2:D$81,2,0)</f>
        <v>#N/A</v>
      </c>
      <c r="D26" s="3" t="e">
        <f>VLOOKUP(B26,'OFARC Members'!B$2:D$81,3,0)</f>
        <v>#N/A</v>
      </c>
    </row>
    <row r="27" spans="1:6" ht="12.75">
      <c r="A27" s="2">
        <v>29</v>
      </c>
      <c r="C27" t="e">
        <f>VLOOKUP(B27,'OFARC Members'!B$2:D$81,2,0)</f>
        <v>#N/A</v>
      </c>
      <c r="D27" s="3" t="e">
        <f>VLOOKUP(B27,'OFARC Members'!B$2:D$81,3,0)</f>
        <v>#N/A</v>
      </c>
      <c r="F27" s="5"/>
    </row>
    <row r="28" spans="1:4" ht="12.75">
      <c r="A28" s="2">
        <v>30</v>
      </c>
      <c r="C28" t="e">
        <f>VLOOKUP(B28,'OFARC Members'!B$2:D$81,2,0)</f>
        <v>#N/A</v>
      </c>
      <c r="D28" s="3" t="e">
        <f>VLOOKUP(B28,'OFARC Members'!B$2:D$81,3,0)</f>
        <v>#N/A</v>
      </c>
    </row>
    <row r="29" spans="1:4" ht="12.75">
      <c r="A29" s="2">
        <v>31</v>
      </c>
      <c r="C29" t="e">
        <f>VLOOKUP(B29,'OFARC Members'!B$2:D$81,2,0)</f>
        <v>#N/A</v>
      </c>
      <c r="D29" s="3" t="e">
        <f>VLOOKUP(B29,'OFARC Members'!B$2:D$81,3,0)</f>
        <v>#N/A</v>
      </c>
    </row>
    <row r="30" spans="1:4" ht="12.75">
      <c r="A30" s="2">
        <v>32</v>
      </c>
      <c r="C30" t="e">
        <f>VLOOKUP(B30,'OFARC Members'!B$2:D$81,2,0)</f>
        <v>#N/A</v>
      </c>
      <c r="D30" s="3" t="e">
        <f>VLOOKUP(B30,'OFARC Members'!B$2:D$81,3,0)</f>
        <v>#N/A</v>
      </c>
    </row>
    <row r="31" spans="1:4" ht="12.75">
      <c r="A31" s="2">
        <v>33</v>
      </c>
      <c r="C31" t="e">
        <f>VLOOKUP(B31,'OFARC Members'!B$2:D$81,2,0)</f>
        <v>#N/A</v>
      </c>
      <c r="D31" s="3" t="e">
        <f>VLOOKUP(B31,'OFARC Members'!B$2:D$81,3,0)</f>
        <v>#N/A</v>
      </c>
    </row>
    <row r="32" spans="1:4" ht="12.75">
      <c r="A32" s="2">
        <v>34</v>
      </c>
      <c r="C32" t="e">
        <f>VLOOKUP(B32,'OFARC Members'!B$2:D$81,2,0)</f>
        <v>#N/A</v>
      </c>
      <c r="D32" s="3" t="e">
        <f>VLOOKUP(B32,'OFARC Members'!B$2:D$81,3,0)</f>
        <v>#N/A</v>
      </c>
    </row>
    <row r="33" spans="1:4" ht="12.75">
      <c r="A33" s="2">
        <v>35</v>
      </c>
      <c r="C33" t="e">
        <f>VLOOKUP(B33,'OFARC Members'!B$2:D$81,2,0)</f>
        <v>#N/A</v>
      </c>
      <c r="D33" s="3" t="e">
        <f>VLOOKUP(B33,'OFARC Members'!B$2:D$81,3,0)</f>
        <v>#N/A</v>
      </c>
    </row>
    <row r="34" spans="1:4" ht="12.75">
      <c r="A34" s="2">
        <v>36</v>
      </c>
      <c r="C34" t="e">
        <f>VLOOKUP(B34,'OFARC Members'!B$2:D$81,2,0)</f>
        <v>#N/A</v>
      </c>
      <c r="D34" s="3" t="e">
        <f>VLOOKUP(B34,'OFARC Members'!B$2:D$81,3,0)</f>
        <v>#N/A</v>
      </c>
    </row>
    <row r="35" spans="1:4" ht="12.75">
      <c r="A35" s="2">
        <v>37</v>
      </c>
      <c r="C35" t="e">
        <f>VLOOKUP(B35,'OFARC Members'!B$2:D$81,2,0)</f>
        <v>#N/A</v>
      </c>
      <c r="D35" s="3" t="e">
        <f>VLOOKUP(B35,'OFARC Members'!B$2:D$81,3,0)</f>
        <v>#N/A</v>
      </c>
    </row>
    <row r="36" spans="1:4" ht="12.75">
      <c r="A36" s="2">
        <v>38</v>
      </c>
      <c r="C36" t="e">
        <f>VLOOKUP(B36,'OFARC Members'!B$2:D$81,2,0)</f>
        <v>#N/A</v>
      </c>
      <c r="D36" s="3" t="e">
        <f>VLOOKUP(B36,'OFARC Members'!B$2:D$81,3,0)</f>
        <v>#N/A</v>
      </c>
    </row>
    <row r="37" spans="1:4" ht="12.75">
      <c r="A37" s="2">
        <v>39</v>
      </c>
      <c r="C37" t="e">
        <f>VLOOKUP(B37,'OFARC Members'!B$2:D$81,2,0)</f>
        <v>#N/A</v>
      </c>
      <c r="D37" s="3" t="e">
        <f>VLOOKUP(B37,'OFARC Members'!B$2:D$81,3,0)</f>
        <v>#N/A</v>
      </c>
    </row>
    <row r="38" spans="1:4" ht="12.75">
      <c r="A38" s="2">
        <v>40</v>
      </c>
      <c r="C38" t="e">
        <f>VLOOKUP(B38,'OFARC Members'!B$2:D$81,2,0)</f>
        <v>#N/A</v>
      </c>
      <c r="D38" s="3" t="e">
        <f>VLOOKUP(B38,'OFARC Members'!B$2:D$81,3,0)</f>
        <v>#N/A</v>
      </c>
    </row>
    <row r="39" spans="1:4" ht="12.75">
      <c r="A39" s="2">
        <v>41</v>
      </c>
      <c r="C39" t="e">
        <f>VLOOKUP(B39,'OFARC Members'!B$2:D$81,2,0)</f>
        <v>#N/A</v>
      </c>
      <c r="D39" s="3" t="e">
        <f>VLOOKUP(B39,'OFARC Members'!B$2:D$81,3,0)</f>
        <v>#N/A</v>
      </c>
    </row>
    <row r="40" spans="1:4" ht="12.75">
      <c r="A40" s="2">
        <v>42</v>
      </c>
      <c r="C40" t="e">
        <f>VLOOKUP(B40,'OFARC Members'!B$2:D$81,2,0)</f>
        <v>#N/A</v>
      </c>
      <c r="D40" s="3" t="e">
        <f>VLOOKUP(B40,'OFARC Members'!B$2:D$81,3,0)</f>
        <v>#N/A</v>
      </c>
    </row>
    <row r="41" spans="1:4" ht="12.75">
      <c r="A41" s="2">
        <v>43</v>
      </c>
      <c r="C41" t="e">
        <f>VLOOKUP(B41,'OFARC Members'!B$2:D$81,2,0)</f>
        <v>#N/A</v>
      </c>
      <c r="D41" s="3" t="e">
        <f>VLOOKUP(B41,'OFARC Members'!B$2:D$81,3,0)</f>
        <v>#N/A</v>
      </c>
    </row>
    <row r="42" spans="1:4" ht="12.75">
      <c r="A42" s="2">
        <v>44</v>
      </c>
      <c r="C42" t="e">
        <f>VLOOKUP(B42,'OFARC Members'!B$2:D$81,2,0)</f>
        <v>#N/A</v>
      </c>
      <c r="D42" s="3" t="e">
        <f>VLOOKUP(B42,'OFARC Members'!B$2:D$81,3,0)</f>
        <v>#N/A</v>
      </c>
    </row>
    <row r="43" spans="1:4" ht="12.75">
      <c r="A43" s="2">
        <v>45</v>
      </c>
      <c r="C43" t="e">
        <f>VLOOKUP(B43,'OFARC Members'!B$2:D$81,2,0)</f>
        <v>#N/A</v>
      </c>
      <c r="D43" s="3" t="e">
        <f>VLOOKUP(B43,'OFARC Members'!B$2:D$81,3,0)</f>
        <v>#N/A</v>
      </c>
    </row>
    <row r="44" spans="1:4" ht="12.75">
      <c r="A44" s="2">
        <v>46</v>
      </c>
      <c r="C44" t="e">
        <f>VLOOKUP(B44,'OFARC Members'!B$2:D$81,2,0)</f>
        <v>#N/A</v>
      </c>
      <c r="D44" s="3" t="e">
        <f>VLOOKUP(B44,'OFARC Members'!B$2:D$81,3,0)</f>
        <v>#N/A</v>
      </c>
    </row>
    <row r="45" spans="1:4" ht="12.75">
      <c r="A45" s="2">
        <v>47</v>
      </c>
      <c r="C45" t="e">
        <f>VLOOKUP(B45,'OFARC Members'!B$2:D$81,2,0)</f>
        <v>#N/A</v>
      </c>
      <c r="D45" s="3" t="e">
        <f>VLOOKUP(B45,'OFARC Members'!B$2:D$81,3,0)</f>
        <v>#N/A</v>
      </c>
    </row>
    <row r="46" spans="1:4" ht="12.75">
      <c r="A46" s="2">
        <v>48</v>
      </c>
      <c r="C46" t="e">
        <f>VLOOKUP(B46,'OFARC Members'!B$2:D$81,2,0)</f>
        <v>#N/A</v>
      </c>
      <c r="D46" s="3" t="e">
        <f>VLOOKUP(B46,'OFARC Members'!B$2:D$81,3,0)</f>
        <v>#N/A</v>
      </c>
    </row>
    <row r="47" spans="1:4" ht="12.75">
      <c r="A47" s="2">
        <v>49</v>
      </c>
      <c r="C47" t="e">
        <f>VLOOKUP(B47,'OFARC Members'!B$2:D$81,2,0)</f>
        <v>#N/A</v>
      </c>
      <c r="D47" s="3" t="e">
        <f>VLOOKUP(B47,'OFARC Members'!B$2:D$81,3,0)</f>
        <v>#N/A</v>
      </c>
    </row>
    <row r="48" spans="1:4" ht="12.75">
      <c r="A48" s="2">
        <v>50</v>
      </c>
      <c r="C48" t="e">
        <f>VLOOKUP(B48,'OFARC Members'!B$2:D$81,2,0)</f>
        <v>#N/A</v>
      </c>
      <c r="D48" s="3" t="e">
        <f>VLOOKUP(B48,'OFARC Members'!B$2:D$81,3,0)</f>
        <v>#N/A</v>
      </c>
    </row>
    <row r="49" spans="1:4" ht="12.75">
      <c r="A49" s="2">
        <v>51</v>
      </c>
      <c r="C49" t="e">
        <f>VLOOKUP(B49,'OFARC Members'!B$2:D$81,2,0)</f>
        <v>#N/A</v>
      </c>
      <c r="D49" s="3" t="e">
        <f>VLOOKUP(B49,'OFARC Members'!B$2:D$81,3,0)</f>
        <v>#N/A</v>
      </c>
    </row>
    <row r="50" spans="1:4" ht="12.75">
      <c r="A50" s="2">
        <v>52</v>
      </c>
      <c r="C50" t="e">
        <f>VLOOKUP(B50,'OFARC Members'!B$2:D$81,2,0)</f>
        <v>#N/A</v>
      </c>
      <c r="D50" s="3" t="e">
        <f>VLOOKUP(B50,'OFARC Members'!B$2:D$81,3,0)</f>
        <v>#N/A</v>
      </c>
    </row>
  </sheetData>
  <sheetProtection selectLockedCells="1" selectUnlockedCells="1"/>
  <mergeCells count="7">
    <mergeCell ref="A3:B3"/>
    <mergeCell ref="A1:B1"/>
    <mergeCell ref="C1:D1"/>
    <mergeCell ref="E1:F1"/>
    <mergeCell ref="A2:B2"/>
    <mergeCell ref="C2:D2"/>
    <mergeCell ref="E2:F2"/>
  </mergeCells>
  <printOptions gridLines="1"/>
  <pageMargins left="0.10972222222222222" right="0.10972222222222222" top="1.0527777777777778" bottom="1.0527777777777778" header="0.7875" footer="0.7875"/>
  <pageSetup horizontalDpi="300" verticalDpi="300" orientation="landscape" scale="8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44">
      <selection activeCell="F83" sqref="F83"/>
    </sheetView>
  </sheetViews>
  <sheetFormatPr defaultColWidth="11.57421875" defaultRowHeight="12.75"/>
  <cols>
    <col min="1" max="1" width="8.8515625" style="0" customWidth="1"/>
    <col min="2" max="3" width="11.421875" style="0" customWidth="1"/>
    <col min="4" max="4" width="13.7109375" style="0" customWidth="1"/>
    <col min="5" max="5" width="2.421875" style="0" customWidth="1"/>
    <col min="6" max="16384" width="11.421875" style="0" customWidth="1"/>
  </cols>
  <sheetData>
    <row r="1" spans="1:4" ht="12.75">
      <c r="A1" s="1" t="s">
        <v>6</v>
      </c>
      <c r="B1" s="1" t="s">
        <v>7</v>
      </c>
      <c r="C1" s="1" t="s">
        <v>8</v>
      </c>
      <c r="D1" s="1" t="s">
        <v>9</v>
      </c>
    </row>
    <row r="2" spans="1:4" ht="12.75">
      <c r="A2" s="2">
        <v>1</v>
      </c>
      <c r="B2" t="s">
        <v>12</v>
      </c>
      <c r="C2" t="s">
        <v>22</v>
      </c>
      <c r="D2" t="s">
        <v>23</v>
      </c>
    </row>
    <row r="3" spans="1:4" ht="12.75">
      <c r="A3" s="2">
        <v>2</v>
      </c>
      <c r="B3" t="s">
        <v>15</v>
      </c>
      <c r="C3" t="s">
        <v>24</v>
      </c>
      <c r="D3" t="s">
        <v>25</v>
      </c>
    </row>
    <row r="4" spans="1:3" ht="12.75">
      <c r="A4" s="2">
        <v>3</v>
      </c>
      <c r="B4" t="s">
        <v>13</v>
      </c>
      <c r="C4" t="s">
        <v>26</v>
      </c>
    </row>
    <row r="5" spans="1:4" ht="12.75">
      <c r="A5" s="2">
        <v>4</v>
      </c>
      <c r="B5" t="s">
        <v>27</v>
      </c>
      <c r="C5" t="s">
        <v>28</v>
      </c>
      <c r="D5" t="s">
        <v>29</v>
      </c>
    </row>
    <row r="6" spans="1:4" ht="12.75">
      <c r="A6" s="2">
        <v>5</v>
      </c>
      <c r="B6" t="s">
        <v>11</v>
      </c>
      <c r="C6" t="s">
        <v>30</v>
      </c>
      <c r="D6" t="s">
        <v>31</v>
      </c>
    </row>
    <row r="7" spans="1:4" ht="12.75">
      <c r="A7" s="2">
        <v>6</v>
      </c>
      <c r="B7" t="s">
        <v>32</v>
      </c>
      <c r="C7" t="s">
        <v>33</v>
      </c>
      <c r="D7" t="s">
        <v>34</v>
      </c>
    </row>
    <row r="8" spans="1:4" ht="12.75">
      <c r="A8" s="2">
        <v>7</v>
      </c>
      <c r="B8" t="s">
        <v>35</v>
      </c>
      <c r="C8" t="s">
        <v>36</v>
      </c>
      <c r="D8" t="s">
        <v>37</v>
      </c>
    </row>
    <row r="9" spans="1:3" ht="12.75">
      <c r="A9" s="2">
        <v>8</v>
      </c>
      <c r="B9" t="s">
        <v>38</v>
      </c>
      <c r="C9" t="s">
        <v>39</v>
      </c>
    </row>
    <row r="10" spans="1:4" ht="12.75">
      <c r="A10" s="2">
        <v>9</v>
      </c>
      <c r="B10" t="s">
        <v>16</v>
      </c>
      <c r="C10" t="s">
        <v>40</v>
      </c>
      <c r="D10" t="s">
        <v>41</v>
      </c>
    </row>
    <row r="11" spans="1:4" ht="12.75">
      <c r="A11" s="2">
        <v>10</v>
      </c>
      <c r="B11" t="s">
        <v>42</v>
      </c>
      <c r="C11" t="s">
        <v>43</v>
      </c>
      <c r="D11" t="s">
        <v>37</v>
      </c>
    </row>
    <row r="12" spans="1:3" ht="12.75">
      <c r="A12" s="2">
        <v>11</v>
      </c>
      <c r="B12" t="s">
        <v>44</v>
      </c>
      <c r="C12" t="s">
        <v>45</v>
      </c>
    </row>
    <row r="13" spans="1:4" ht="12.75">
      <c r="A13" s="2">
        <v>12</v>
      </c>
      <c r="B13" t="s">
        <v>17</v>
      </c>
      <c r="C13" t="s">
        <v>46</v>
      </c>
      <c r="D13" t="s">
        <v>47</v>
      </c>
    </row>
    <row r="14" spans="1:3" ht="12.75">
      <c r="A14" s="2">
        <v>13</v>
      </c>
      <c r="B14" t="s">
        <v>48</v>
      </c>
      <c r="C14" t="s">
        <v>49</v>
      </c>
    </row>
    <row r="15" spans="1:4" ht="12.75">
      <c r="A15" s="2">
        <v>14</v>
      </c>
      <c r="B15" t="s">
        <v>50</v>
      </c>
      <c r="C15" t="s">
        <v>51</v>
      </c>
      <c r="D15" t="s">
        <v>23</v>
      </c>
    </row>
    <row r="16" spans="1:4" ht="12.75">
      <c r="A16" s="2">
        <v>15</v>
      </c>
      <c r="B16" t="s">
        <v>20</v>
      </c>
      <c r="C16" t="s">
        <v>52</v>
      </c>
      <c r="D16" t="s">
        <v>53</v>
      </c>
    </row>
    <row r="17" spans="1:3" ht="12.75">
      <c r="A17" s="2">
        <v>16</v>
      </c>
      <c r="B17" t="s">
        <v>54</v>
      </c>
      <c r="C17" t="s">
        <v>55</v>
      </c>
    </row>
    <row r="18" spans="1:4" ht="12.75">
      <c r="A18" s="2">
        <v>17</v>
      </c>
      <c r="B18" t="s">
        <v>56</v>
      </c>
      <c r="C18" t="s">
        <v>57</v>
      </c>
      <c r="D18" t="s">
        <v>58</v>
      </c>
    </row>
    <row r="19" spans="1:4" ht="12.75">
      <c r="A19" s="2">
        <v>18</v>
      </c>
      <c r="B19" t="s">
        <v>59</v>
      </c>
      <c r="C19" t="s">
        <v>60</v>
      </c>
      <c r="D19" t="s">
        <v>61</v>
      </c>
    </row>
    <row r="20" spans="1:4" ht="12.75">
      <c r="A20" s="2">
        <v>19</v>
      </c>
      <c r="B20" t="s">
        <v>62</v>
      </c>
      <c r="C20" t="s">
        <v>63</v>
      </c>
      <c r="D20" t="s">
        <v>64</v>
      </c>
    </row>
    <row r="21" spans="1:4" ht="12.75">
      <c r="A21" s="2">
        <v>20</v>
      </c>
      <c r="B21" t="s">
        <v>65</v>
      </c>
      <c r="C21" t="s">
        <v>66</v>
      </c>
      <c r="D21" t="s">
        <v>37</v>
      </c>
    </row>
    <row r="22" spans="1:4" ht="12.75">
      <c r="A22" s="2">
        <v>21</v>
      </c>
      <c r="B22" t="s">
        <v>67</v>
      </c>
      <c r="C22" t="s">
        <v>49</v>
      </c>
      <c r="D22" t="s">
        <v>68</v>
      </c>
    </row>
    <row r="23" spans="1:3" ht="12.75">
      <c r="A23" s="2">
        <v>22</v>
      </c>
      <c r="B23" s="6" t="s">
        <v>69</v>
      </c>
      <c r="C23" s="6" t="s">
        <v>55</v>
      </c>
    </row>
    <row r="24" spans="1:3" ht="12.75">
      <c r="A24" s="2">
        <v>23</v>
      </c>
      <c r="B24" s="6" t="s">
        <v>70</v>
      </c>
      <c r="C24" s="6" t="s">
        <v>71</v>
      </c>
    </row>
    <row r="25" spans="1:3" ht="12.75">
      <c r="A25" s="2">
        <v>24</v>
      </c>
      <c r="B25" s="6" t="s">
        <v>72</v>
      </c>
      <c r="C25" s="6" t="s">
        <v>33</v>
      </c>
    </row>
    <row r="26" spans="1:3" ht="12.75">
      <c r="A26" s="2">
        <v>25</v>
      </c>
      <c r="B26" s="6" t="s">
        <v>73</v>
      </c>
      <c r="C26" s="6" t="s">
        <v>74</v>
      </c>
    </row>
    <row r="27" spans="1:3" ht="12.75">
      <c r="A27" s="2">
        <v>26</v>
      </c>
      <c r="B27" s="6" t="s">
        <v>75</v>
      </c>
      <c r="C27" s="6" t="s">
        <v>76</v>
      </c>
    </row>
    <row r="28" spans="1:3" ht="12.75">
      <c r="A28" s="2">
        <v>27</v>
      </c>
      <c r="B28" s="6" t="s">
        <v>77</v>
      </c>
      <c r="C28" s="6" t="s">
        <v>78</v>
      </c>
    </row>
    <row r="29" spans="1:3" ht="12.75">
      <c r="A29" s="2">
        <v>28</v>
      </c>
      <c r="B29" s="6" t="s">
        <v>79</v>
      </c>
      <c r="C29" s="6" t="s">
        <v>80</v>
      </c>
    </row>
    <row r="30" spans="1:3" ht="12.75">
      <c r="A30" s="2">
        <v>29</v>
      </c>
      <c r="B30" s="6" t="s">
        <v>81</v>
      </c>
      <c r="C30" s="6" t="s">
        <v>82</v>
      </c>
    </row>
    <row r="31" spans="1:3" ht="12.75">
      <c r="A31" s="2">
        <v>30</v>
      </c>
      <c r="B31" s="6" t="s">
        <v>83</v>
      </c>
      <c r="C31" s="6" t="s">
        <v>84</v>
      </c>
    </row>
    <row r="32" spans="1:3" ht="12.75">
      <c r="A32" s="2">
        <v>31</v>
      </c>
      <c r="B32" s="6" t="s">
        <v>85</v>
      </c>
      <c r="C32" s="6" t="s">
        <v>86</v>
      </c>
    </row>
    <row r="33" spans="1:3" ht="12.75">
      <c r="A33" s="2">
        <v>32</v>
      </c>
      <c r="B33" s="6" t="s">
        <v>87</v>
      </c>
      <c r="C33" s="6" t="s">
        <v>88</v>
      </c>
    </row>
    <row r="34" spans="1:4" ht="12.75">
      <c r="A34" s="2">
        <v>33</v>
      </c>
      <c r="B34" s="6" t="s">
        <v>89</v>
      </c>
      <c r="C34" s="6" t="s">
        <v>90</v>
      </c>
      <c r="D34" t="s">
        <v>91</v>
      </c>
    </row>
    <row r="35" spans="1:4" ht="12.75">
      <c r="A35" s="2">
        <v>34</v>
      </c>
      <c r="B35" s="6" t="s">
        <v>21</v>
      </c>
      <c r="C35" s="6" t="s">
        <v>92</v>
      </c>
      <c r="D35" t="s">
        <v>64</v>
      </c>
    </row>
    <row r="36" spans="1:3" ht="12.75">
      <c r="A36" s="2">
        <v>35</v>
      </c>
      <c r="B36" s="6" t="s">
        <v>93</v>
      </c>
      <c r="C36" s="6" t="s">
        <v>94</v>
      </c>
    </row>
    <row r="37" spans="1:4" ht="12.75">
      <c r="A37" s="2">
        <v>36</v>
      </c>
      <c r="B37" s="6" t="s">
        <v>95</v>
      </c>
      <c r="C37" s="6" t="s">
        <v>55</v>
      </c>
      <c r="D37" t="s">
        <v>96</v>
      </c>
    </row>
    <row r="38" spans="1:3" ht="12.75">
      <c r="A38" s="2">
        <v>37</v>
      </c>
      <c r="B38" s="6" t="s">
        <v>97</v>
      </c>
      <c r="C38" s="6" t="s">
        <v>98</v>
      </c>
    </row>
    <row r="39" spans="1:4" ht="12.75">
      <c r="A39" s="2">
        <v>38</v>
      </c>
      <c r="B39" s="6" t="s">
        <v>4</v>
      </c>
      <c r="C39" s="6" t="s">
        <v>99</v>
      </c>
      <c r="D39" t="s">
        <v>100</v>
      </c>
    </row>
    <row r="40" spans="1:3" ht="12.75">
      <c r="A40" s="2">
        <v>39</v>
      </c>
      <c r="B40" s="6" t="s">
        <v>101</v>
      </c>
      <c r="C40" s="6" t="s">
        <v>22</v>
      </c>
    </row>
    <row r="41" spans="1:3" ht="12.75">
      <c r="A41" s="2">
        <v>40</v>
      </c>
      <c r="B41" s="6" t="s">
        <v>102</v>
      </c>
      <c r="C41" s="6" t="s">
        <v>103</v>
      </c>
    </row>
    <row r="42" spans="1:3" ht="12.75">
      <c r="A42" s="2">
        <v>41</v>
      </c>
      <c r="B42" s="6" t="s">
        <v>104</v>
      </c>
      <c r="C42" s="6" t="s">
        <v>105</v>
      </c>
    </row>
    <row r="43" spans="1:3" ht="12.75">
      <c r="A43" s="2">
        <v>42</v>
      </c>
      <c r="B43" s="6" t="s">
        <v>106</v>
      </c>
      <c r="C43" s="6" t="s">
        <v>107</v>
      </c>
    </row>
    <row r="44" spans="1:3" ht="12.75">
      <c r="A44" s="2">
        <v>43</v>
      </c>
      <c r="B44" s="6" t="s">
        <v>108</v>
      </c>
      <c r="C44" s="6" t="s">
        <v>109</v>
      </c>
    </row>
    <row r="45" spans="1:3" ht="12.75">
      <c r="A45" s="2">
        <v>44</v>
      </c>
      <c r="B45" s="6" t="s">
        <v>110</v>
      </c>
      <c r="C45" s="6" t="s">
        <v>76</v>
      </c>
    </row>
    <row r="46" spans="1:3" ht="12.75">
      <c r="A46" s="2">
        <v>45</v>
      </c>
      <c r="B46" s="6" t="s">
        <v>111</v>
      </c>
      <c r="C46" s="6" t="s">
        <v>112</v>
      </c>
    </row>
    <row r="47" spans="1:3" ht="12.75">
      <c r="A47" s="2">
        <v>46</v>
      </c>
      <c r="B47" s="6" t="s">
        <v>65</v>
      </c>
      <c r="C47" s="6" t="s">
        <v>113</v>
      </c>
    </row>
    <row r="48" spans="1:3" ht="12.75">
      <c r="A48" s="2">
        <v>47</v>
      </c>
      <c r="B48" s="6" t="s">
        <v>114</v>
      </c>
      <c r="C48" s="6" t="s">
        <v>115</v>
      </c>
    </row>
    <row r="49" spans="1:3" ht="12.75">
      <c r="A49" s="2">
        <v>48</v>
      </c>
      <c r="B49" s="6" t="s">
        <v>116</v>
      </c>
      <c r="C49" s="6" t="s">
        <v>117</v>
      </c>
    </row>
    <row r="50" spans="1:3" ht="12.75">
      <c r="A50" s="2">
        <v>49</v>
      </c>
      <c r="B50" s="6" t="s">
        <v>118</v>
      </c>
      <c r="C50" s="6" t="s">
        <v>119</v>
      </c>
    </row>
    <row r="51" spans="1:3" ht="12.75">
      <c r="A51" s="2">
        <v>50</v>
      </c>
      <c r="B51" s="6" t="s">
        <v>120</v>
      </c>
      <c r="C51" s="6" t="s">
        <v>121</v>
      </c>
    </row>
    <row r="52" spans="1:3" ht="12.75">
      <c r="A52" s="2">
        <v>51</v>
      </c>
      <c r="B52" s="6" t="s">
        <v>122</v>
      </c>
      <c r="C52" s="6" t="s">
        <v>123</v>
      </c>
    </row>
    <row r="53" spans="1:3" ht="12.75">
      <c r="A53" s="2">
        <v>52</v>
      </c>
      <c r="B53" s="6" t="s">
        <v>124</v>
      </c>
      <c r="C53" s="6" t="s">
        <v>109</v>
      </c>
    </row>
    <row r="54" spans="1:3" ht="12.75">
      <c r="A54" s="2">
        <v>53</v>
      </c>
      <c r="B54" s="6" t="s">
        <v>125</v>
      </c>
      <c r="C54" s="6" t="s">
        <v>126</v>
      </c>
    </row>
    <row r="55" spans="1:4" ht="12.75">
      <c r="A55" s="2">
        <v>54</v>
      </c>
      <c r="B55" s="6" t="s">
        <v>127</v>
      </c>
      <c r="C55" s="6" t="s">
        <v>128</v>
      </c>
      <c r="D55" t="s">
        <v>129</v>
      </c>
    </row>
    <row r="56" spans="1:3" ht="12.75">
      <c r="A56" s="2">
        <v>55</v>
      </c>
      <c r="B56" s="6" t="s">
        <v>14</v>
      </c>
      <c r="C56" s="6" t="s">
        <v>130</v>
      </c>
    </row>
    <row r="57" spans="1:3" ht="12.75">
      <c r="A57" s="2">
        <v>56</v>
      </c>
      <c r="B57" t="s">
        <v>131</v>
      </c>
      <c r="C57" t="s">
        <v>132</v>
      </c>
    </row>
    <row r="58" spans="1:4" ht="12.75">
      <c r="A58" s="2">
        <v>57</v>
      </c>
      <c r="B58" t="s">
        <v>133</v>
      </c>
      <c r="C58" t="s">
        <v>134</v>
      </c>
      <c r="D58" t="s">
        <v>135</v>
      </c>
    </row>
    <row r="59" spans="1:4" ht="12.75">
      <c r="A59" s="2">
        <v>58</v>
      </c>
      <c r="B59" t="s">
        <v>136</v>
      </c>
      <c r="C59" t="s">
        <v>82</v>
      </c>
      <c r="D59" t="s">
        <v>58</v>
      </c>
    </row>
    <row r="60" spans="1:3" ht="12.75">
      <c r="A60" s="2">
        <v>59</v>
      </c>
      <c r="B60" t="s">
        <v>137</v>
      </c>
      <c r="C60" t="s">
        <v>55</v>
      </c>
    </row>
    <row r="61" spans="1:3" ht="12.75">
      <c r="A61" s="2">
        <v>60</v>
      </c>
      <c r="B61" t="s">
        <v>138</v>
      </c>
      <c r="C61" t="s">
        <v>139</v>
      </c>
    </row>
    <row r="62" spans="1:4" ht="12.75">
      <c r="A62" s="2">
        <v>61</v>
      </c>
      <c r="B62" t="s">
        <v>140</v>
      </c>
      <c r="C62" t="s">
        <v>141</v>
      </c>
      <c r="D62" t="s">
        <v>142</v>
      </c>
    </row>
    <row r="63" spans="1:4" ht="12.75">
      <c r="A63" s="2">
        <v>62</v>
      </c>
      <c r="B63" t="s">
        <v>143</v>
      </c>
      <c r="C63" t="s">
        <v>144</v>
      </c>
      <c r="D63" t="s">
        <v>145</v>
      </c>
    </row>
    <row r="64" spans="1:3" ht="12.75">
      <c r="A64" s="2">
        <v>63</v>
      </c>
      <c r="B64" t="s">
        <v>146</v>
      </c>
      <c r="C64" t="s">
        <v>147</v>
      </c>
    </row>
    <row r="65" spans="1:3" ht="12.75">
      <c r="A65" s="2">
        <v>64</v>
      </c>
      <c r="B65" t="s">
        <v>148</v>
      </c>
      <c r="C65" t="s">
        <v>149</v>
      </c>
    </row>
    <row r="66" spans="1:3" ht="12.75">
      <c r="A66" s="2">
        <v>65</v>
      </c>
      <c r="B66" t="s">
        <v>150</v>
      </c>
      <c r="C66" t="s">
        <v>139</v>
      </c>
    </row>
    <row r="67" spans="1:4" ht="12.75">
      <c r="A67" s="2">
        <v>66</v>
      </c>
      <c r="B67" t="s">
        <v>151</v>
      </c>
      <c r="C67" t="s">
        <v>152</v>
      </c>
      <c r="D67" t="s">
        <v>153</v>
      </c>
    </row>
    <row r="68" spans="1:4" ht="12.75">
      <c r="A68" s="2">
        <v>67</v>
      </c>
      <c r="B68" t="s">
        <v>154</v>
      </c>
      <c r="C68" t="s">
        <v>155</v>
      </c>
      <c r="D68" t="s">
        <v>156</v>
      </c>
    </row>
    <row r="69" spans="1:4" ht="12.75">
      <c r="A69" s="2">
        <v>68</v>
      </c>
      <c r="B69" t="s">
        <v>157</v>
      </c>
      <c r="C69" t="s">
        <v>158</v>
      </c>
      <c r="D69" t="s">
        <v>159</v>
      </c>
    </row>
    <row r="70" spans="1:4" ht="12.75">
      <c r="A70" s="2">
        <v>69</v>
      </c>
      <c r="B70" t="s">
        <v>160</v>
      </c>
      <c r="C70" t="s">
        <v>161</v>
      </c>
      <c r="D70" t="s">
        <v>29</v>
      </c>
    </row>
    <row r="71" spans="1:4" ht="12.75">
      <c r="A71" s="2">
        <v>70</v>
      </c>
      <c r="B71" t="s">
        <v>162</v>
      </c>
      <c r="C71" t="s">
        <v>163</v>
      </c>
      <c r="D71" t="s">
        <v>29</v>
      </c>
    </row>
    <row r="72" spans="1:4" ht="12.75">
      <c r="A72" s="2">
        <v>71</v>
      </c>
      <c r="B72" t="s">
        <v>164</v>
      </c>
      <c r="C72" t="s">
        <v>165</v>
      </c>
      <c r="D72" t="s">
        <v>166</v>
      </c>
    </row>
    <row r="73" spans="1:4" ht="12.75">
      <c r="A73" s="2">
        <v>72</v>
      </c>
      <c r="B73" t="s">
        <v>18</v>
      </c>
      <c r="C73" t="s">
        <v>167</v>
      </c>
      <c r="D73" t="s">
        <v>129</v>
      </c>
    </row>
    <row r="74" spans="1:3" ht="12.75">
      <c r="A74" s="2">
        <v>73</v>
      </c>
      <c r="B74" t="s">
        <v>168</v>
      </c>
      <c r="C74" t="s">
        <v>113</v>
      </c>
    </row>
    <row r="75" spans="1:4" ht="12.75">
      <c r="A75" s="2">
        <v>74</v>
      </c>
      <c r="B75" t="s">
        <v>169</v>
      </c>
      <c r="C75" t="s">
        <v>170</v>
      </c>
      <c r="D75" t="s">
        <v>171</v>
      </c>
    </row>
    <row r="76" spans="1:3" ht="12.75">
      <c r="A76" s="2">
        <v>75</v>
      </c>
      <c r="B76" t="s">
        <v>172</v>
      </c>
      <c r="C76" t="s">
        <v>112</v>
      </c>
    </row>
    <row r="77" spans="1:3" ht="12.75">
      <c r="A77" s="2">
        <v>76</v>
      </c>
      <c r="B77" t="s">
        <v>173</v>
      </c>
      <c r="C77" t="s">
        <v>174</v>
      </c>
    </row>
    <row r="78" spans="1:3" ht="12.75">
      <c r="A78" s="2">
        <v>77</v>
      </c>
      <c r="B78" t="s">
        <v>175</v>
      </c>
      <c r="C78" t="s">
        <v>176</v>
      </c>
    </row>
    <row r="79" spans="1:4" ht="12.75">
      <c r="A79" s="2">
        <v>78</v>
      </c>
      <c r="B79" t="s">
        <v>177</v>
      </c>
      <c r="C79" t="s">
        <v>178</v>
      </c>
      <c r="D79" t="s">
        <v>179</v>
      </c>
    </row>
    <row r="80" spans="1:4" ht="12.75">
      <c r="A80" s="2">
        <v>79</v>
      </c>
      <c r="B80" t="s">
        <v>19</v>
      </c>
      <c r="C80" t="s">
        <v>170</v>
      </c>
      <c r="D80" t="s">
        <v>180</v>
      </c>
    </row>
    <row r="81" spans="1:4" ht="12.75">
      <c r="A81" s="2">
        <v>80</v>
      </c>
      <c r="B81" t="s">
        <v>181</v>
      </c>
      <c r="C81" t="s">
        <v>134</v>
      </c>
      <c r="D81" t="s">
        <v>142</v>
      </c>
    </row>
  </sheetData>
  <sheetProtection selectLockedCells="1" selectUnlockedCells="1"/>
  <printOptions gridLines="1"/>
  <pageMargins left="0.25" right="0.2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Seth Alberts</cp:lastModifiedBy>
  <dcterms:created xsi:type="dcterms:W3CDTF">2022-05-18T00:57:46Z</dcterms:created>
  <dcterms:modified xsi:type="dcterms:W3CDTF">2022-05-18T01:19:23Z</dcterms:modified>
  <cp:category/>
  <cp:version/>
  <cp:contentType/>
  <cp:contentStatus/>
</cp:coreProperties>
</file>